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840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80" i="1" l="1"/>
  <c r="H77" i="1"/>
  <c r="H76" i="1"/>
  <c r="H62" i="1"/>
  <c r="H52" i="1"/>
  <c r="H28" i="1"/>
  <c r="H13" i="1"/>
  <c r="G17" i="1"/>
  <c r="F17" i="1"/>
  <c r="D17" i="1"/>
  <c r="C17" i="1"/>
  <c r="E17" i="1" s="1"/>
  <c r="G27" i="1"/>
  <c r="F27" i="1"/>
  <c r="D27" i="1"/>
  <c r="C27" i="1"/>
  <c r="E27" i="1" s="1"/>
  <c r="G37" i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C61" i="1"/>
  <c r="E61" i="1" s="1"/>
  <c r="H61" i="1" s="1"/>
  <c r="G69" i="1"/>
  <c r="F69" i="1"/>
  <c r="D69" i="1"/>
  <c r="C69" i="1"/>
  <c r="E69" i="1" s="1"/>
  <c r="H69" i="1" s="1"/>
  <c r="G73" i="1"/>
  <c r="F73" i="1"/>
  <c r="D73" i="1"/>
  <c r="D81" i="1" s="1"/>
  <c r="C73" i="1"/>
  <c r="G9" i="1"/>
  <c r="F9" i="1"/>
  <c r="D9" i="1"/>
  <c r="E79" i="1"/>
  <c r="H79" i="1" s="1"/>
  <c r="E78" i="1"/>
  <c r="H78" i="1" s="1"/>
  <c r="E77" i="1"/>
  <c r="E76" i="1"/>
  <c r="E75" i="1"/>
  <c r="H75" i="1" s="1"/>
  <c r="E74" i="1"/>
  <c r="H74" i="1" s="1"/>
  <c r="E72" i="1"/>
  <c r="H72" i="1" s="1"/>
  <c r="E71" i="1"/>
  <c r="H71" i="1" s="1"/>
  <c r="E70" i="1"/>
  <c r="H70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H60" i="1" s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73" i="1" l="1"/>
  <c r="H73" i="1" s="1"/>
  <c r="E37" i="1"/>
  <c r="H37" i="1" s="1"/>
  <c r="H27" i="1"/>
  <c r="H17" i="1"/>
  <c r="G81" i="1"/>
  <c r="F81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<sst xmlns="http://schemas.openxmlformats.org/spreadsheetml/2006/main" count="88" uniqueCount="88">
  <si>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</si>
  <si>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</si>
  <si>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</si>
  <si>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</si>
  <si>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</si>
  <si>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</si>
  <si>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</si>
  <si>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</si>
  <si>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</si>
  <si>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</si>
  <si>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</si>
  <si>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</si>
  <si>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</si>
  <si>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</si>
  <si>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</si>
  <si>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</si>
  <si>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</si>
  <si>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</si>
  <si>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</si>
  <si>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</si>
  <si>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</si>
  <si>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</si>
  <si>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</si>
  <si>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</si>
  <si>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</si>
  <si>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</si>
  <si>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</si>
  <si>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</si>
  <si>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</si>
  <si>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</si>
  <si>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</si>
  <si>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</si>
  <si>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</si>
  <si>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</si>
  <si>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</si>
  <si>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</si>
  <si>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</si>
  <si>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</si>
  <si>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</si>
  <si>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</si>
  <si>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</si>
  <si>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</si>
  <si>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</si>
  <si>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</si>
  <si>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</si>
  <si>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</si>
  <si>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</si>
  <si>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</si>
  <si>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</si>
  <si>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</si>
  <si>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</si>
  <si>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</si>
  <si>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</si>
  <si>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</si>
  <si>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</si>
  <si>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</si>
  <si>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</si>
  <si>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</si>
  <si>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</si>
  <si>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</si>
  <si>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</si>
  <si>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</si>
  <si>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</si>
  <si>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</si>
  <si>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</si>
  <si>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</si>
  <si>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</si>
  <si>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</si>
  <si>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</si>
  <si>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</si>
  <si>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</si>
  <si>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</si>
  <si>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</si>
  <si>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</si>
  <si>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</si>
  <si>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</si>
  <si>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</si>
  <si>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</si>
  <si>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</si>
  <si>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</si>
  <si>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</si>
  <si>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</si>
  <si>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</si>
  <si>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</si>
  <si>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</si>
  <si>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</si>
  <si>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Consejo de Urbanizacion Municipal de Chihuahua</t>
  </si>
  <si>
    <t>Del 1o. Enero al 31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</si>
</sst>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>
    <pageSetUpPr fitToPage="1"/>
  </sheetPr>
  <dimension ref="B1:I205"/>
  <sheetViews>
    <sheetView tabSelected="1" zoomScaleNormal="100" workbookViewId="0">
      <selection activeCell="B81" sqref="B2:H81"/>
    </sheetView>
  </sheetViews>
  <sheetFormatPr baseColWidth="10" defaultColWidth="11.42578125" defaultRowHeight="12" x14ac:dyDescent="0.2"/>
  <cols>
    <col min="1" max="1" width="2.140625" style="1" customWidth="1"/>
    <col min="2" max="2" width="58.7109375" style="1" customWidth="1"/>
    <col min="3" max="3" width="12.42578125" style="1" customWidth="1"/>
    <col min="4" max="4" width="13.28515625" style="1" bestFit="1" customWidth="1"/>
    <col min="5" max="6" width="14.42578125" style="1" bestFit="1" customWidth="1"/>
    <col min="7" max="7" width="12.85546875" style="1" customWidth="1"/>
    <col min="8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32068538</v>
      </c>
      <c r="D9" s="16">
        <f>SUM(D10:D16)</f>
        <v>0</v>
      </c>
      <c r="E9" s="16">
        <f t="shared" ref="E9:E26" si="0">C9+D9</f>
        <v>32068538</v>
      </c>
      <c r="F9" s="16">
        <f>SUM(F10:F16)</f>
        <v>29402883.25</v>
      </c>
      <c r="G9" s="16">
        <f>SUM(G10:G16)</f>
        <v>29402883.25</v>
      </c>
      <c r="H9" s="16">
        <f t="shared" ref="H9:H40" si="1">E9-F9</f>
        <v>2665654.75</v>
      </c>
    </row>
    <row r="10" spans="2:9" ht="12" customHeight="1" x14ac:dyDescent="0.2">
      <c r="B10" s="11" t="s">
        <v>14</v>
      </c>
      <c r="C10" s="12">
        <v>10036996</v>
      </c>
      <c r="D10" s="13">
        <v>0</v>
      </c>
      <c r="E10" s="18">
        <f t="shared" si="0"/>
        <v>10036996</v>
      </c>
      <c r="F10" s="12">
        <v>9572783.4800000004</v>
      </c>
      <c r="G10" s="12">
        <v>9572783.4800000004</v>
      </c>
      <c r="H10" s="20">
        <f t="shared" si="1"/>
        <v>464212.51999999955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8084502</v>
      </c>
      <c r="D12" s="13">
        <v>0</v>
      </c>
      <c r="E12" s="18">
        <f t="shared" si="0"/>
        <v>8084502</v>
      </c>
      <c r="F12" s="12">
        <v>7315421.8799999999</v>
      </c>
      <c r="G12" s="12">
        <v>7315421.8799999999</v>
      </c>
      <c r="H12" s="20">
        <f t="shared" si="1"/>
        <v>769080.12000000011</v>
      </c>
    </row>
    <row r="13" spans="2:9" ht="12" customHeight="1" x14ac:dyDescent="0.2">
      <c r="B13" s="11" t="s">
        <v>17</v>
      </c>
      <c r="C13" s="12">
        <v>4068842</v>
      </c>
      <c r="D13" s="13">
        <v>0</v>
      </c>
      <c r="E13" s="18">
        <f>C13+D13</f>
        <v>4068842</v>
      </c>
      <c r="F13" s="12">
        <v>3416767.06</v>
      </c>
      <c r="G13" s="12">
        <v>3416767.06</v>
      </c>
      <c r="H13" s="20">
        <f t="shared" si="1"/>
        <v>652074.93999999994</v>
      </c>
    </row>
    <row r="14" spans="2:9" ht="12" customHeight="1" x14ac:dyDescent="0.2">
      <c r="B14" s="11" t="s">
        <v>18</v>
      </c>
      <c r="C14" s="12">
        <v>8878198</v>
      </c>
      <c r="D14" s="13">
        <v>1000000</v>
      </c>
      <c r="E14" s="18">
        <f t="shared" si="0"/>
        <v>9878198</v>
      </c>
      <c r="F14" s="12">
        <v>9097910.8300000001</v>
      </c>
      <c r="G14" s="12">
        <v>9097910.8300000001</v>
      </c>
      <c r="H14" s="20">
        <f t="shared" si="1"/>
        <v>780287.16999999993</v>
      </c>
    </row>
    <row r="15" spans="2:9" ht="12" customHeight="1" x14ac:dyDescent="0.2">
      <c r="B15" s="11" t="s">
        <v>19</v>
      </c>
      <c r="C15" s="12">
        <v>1000000</v>
      </c>
      <c r="D15" s="13">
        <v>-1000000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2452807</v>
      </c>
      <c r="D17" s="16">
        <f>SUM(D18:D26)</f>
        <v>0</v>
      </c>
      <c r="E17" s="16">
        <f t="shared" si="0"/>
        <v>2452807</v>
      </c>
      <c r="F17" s="16">
        <f>SUM(F18:F26)</f>
        <v>1481808.59</v>
      </c>
      <c r="G17" s="16">
        <f>SUM(G18:G26)</f>
        <v>1481808.59</v>
      </c>
      <c r="H17" s="16">
        <f t="shared" si="1"/>
        <v>970998.40999999992</v>
      </c>
    </row>
    <row r="18" spans="2:8" ht="24" x14ac:dyDescent="0.2">
      <c r="B18" s="9" t="s">
        <v>22</v>
      </c>
      <c r="C18" s="12">
        <v>661468</v>
      </c>
      <c r="D18" s="13">
        <v>0</v>
      </c>
      <c r="E18" s="18">
        <f t="shared" si="0"/>
        <v>661468</v>
      </c>
      <c r="F18" s="12">
        <v>265420.02</v>
      </c>
      <c r="G18" s="12">
        <v>265420.02</v>
      </c>
      <c r="H18" s="20">
        <f t="shared" si="1"/>
        <v>396047.98</v>
      </c>
    </row>
    <row r="19" spans="2:8" ht="12" customHeight="1" x14ac:dyDescent="0.2">
      <c r="B19" s="9" t="s">
        <v>23</v>
      </c>
      <c r="C19" s="12">
        <v>148289</v>
      </c>
      <c r="D19" s="13">
        <v>0</v>
      </c>
      <c r="E19" s="18">
        <f t="shared" si="0"/>
        <v>148289</v>
      </c>
      <c r="F19" s="12">
        <v>136357.22</v>
      </c>
      <c r="G19" s="12">
        <v>136357.22</v>
      </c>
      <c r="H19" s="20">
        <f t="shared" si="1"/>
        <v>11931.779999999999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6447</v>
      </c>
      <c r="D22" s="13">
        <v>0</v>
      </c>
      <c r="E22" s="18">
        <f t="shared" si="0"/>
        <v>6447</v>
      </c>
      <c r="F22" s="12">
        <v>1424.29</v>
      </c>
      <c r="G22" s="12">
        <v>1424.29</v>
      </c>
      <c r="H22" s="20">
        <f t="shared" si="1"/>
        <v>5022.71</v>
      </c>
    </row>
    <row r="23" spans="2:8" ht="12" customHeight="1" x14ac:dyDescent="0.2">
      <c r="B23" s="9" t="s">
        <v>27</v>
      </c>
      <c r="C23" s="12">
        <v>1529147</v>
      </c>
      <c r="D23" s="13">
        <v>0</v>
      </c>
      <c r="E23" s="18">
        <f t="shared" si="0"/>
        <v>1529147</v>
      </c>
      <c r="F23" s="12">
        <v>986027.45</v>
      </c>
      <c r="G23" s="12">
        <v>986027.45</v>
      </c>
      <c r="H23" s="20">
        <f t="shared" si="1"/>
        <v>543119.55000000005</v>
      </c>
    </row>
    <row r="24" spans="2:8" ht="12" customHeight="1" x14ac:dyDescent="0.2">
      <c r="B24" s="9" t="s">
        <v>28</v>
      </c>
      <c r="C24" s="12">
        <v>107456</v>
      </c>
      <c r="D24" s="13">
        <v>0</v>
      </c>
      <c r="E24" s="18">
        <f t="shared" si="0"/>
        <v>107456</v>
      </c>
      <c r="F24" s="12">
        <v>92579.61</v>
      </c>
      <c r="G24" s="12">
        <v>92579.61</v>
      </c>
      <c r="H24" s="20">
        <f t="shared" si="1"/>
        <v>14876.39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2884429</v>
      </c>
      <c r="D27" s="16">
        <f>SUM(D28:D36)</f>
        <v>0</v>
      </c>
      <c r="E27" s="16">
        <f>D27+C27</f>
        <v>2884429</v>
      </c>
      <c r="F27" s="16">
        <f>SUM(F28:F36)</f>
        <v>1824379.14</v>
      </c>
      <c r="G27" s="16">
        <f>SUM(G28:G36)</f>
        <v>1824379.14</v>
      </c>
      <c r="H27" s="16">
        <f t="shared" si="1"/>
        <v>1060049.8600000001</v>
      </c>
    </row>
    <row r="28" spans="2:8" x14ac:dyDescent="0.2">
      <c r="B28" s="9" t="s">
        <v>32</v>
      </c>
      <c r="C28" s="12">
        <v>145795</v>
      </c>
      <c r="D28" s="13">
        <v>0</v>
      </c>
      <c r="E28" s="18">
        <f t="shared" ref="E28:E36" si="2">C28+D28</f>
        <v>145795</v>
      </c>
      <c r="F28" s="12">
        <v>87388.22</v>
      </c>
      <c r="G28" s="12">
        <v>87388.22</v>
      </c>
      <c r="H28" s="20">
        <f t="shared" si="1"/>
        <v>58406.78</v>
      </c>
    </row>
    <row r="29" spans="2:8" x14ac:dyDescent="0.2">
      <c r="B29" s="9" t="s">
        <v>33</v>
      </c>
      <c r="C29" s="12">
        <v>91337</v>
      </c>
      <c r="D29" s="13">
        <v>0</v>
      </c>
      <c r="E29" s="18">
        <f t="shared" si="2"/>
        <v>91337</v>
      </c>
      <c r="F29" s="12">
        <v>75345.11</v>
      </c>
      <c r="G29" s="12">
        <v>75345.11</v>
      </c>
      <c r="H29" s="20">
        <f t="shared" si="1"/>
        <v>15991.89</v>
      </c>
    </row>
    <row r="30" spans="2:8" ht="12" customHeight="1" x14ac:dyDescent="0.2">
      <c r="B30" s="9" t="s">
        <v>34</v>
      </c>
      <c r="C30" s="12">
        <v>617871</v>
      </c>
      <c r="D30" s="13">
        <v>0</v>
      </c>
      <c r="E30" s="18">
        <f t="shared" si="2"/>
        <v>617871</v>
      </c>
      <c r="F30" s="12">
        <v>288001.26</v>
      </c>
      <c r="G30" s="12">
        <v>288001.26</v>
      </c>
      <c r="H30" s="20">
        <f t="shared" si="1"/>
        <v>329869.74</v>
      </c>
    </row>
    <row r="31" spans="2:8" x14ac:dyDescent="0.2">
      <c r="B31" s="9" t="s">
        <v>35</v>
      </c>
      <c r="C31" s="12">
        <v>440569</v>
      </c>
      <c r="D31" s="13">
        <v>0</v>
      </c>
      <c r="E31" s="18">
        <f t="shared" si="2"/>
        <v>440569</v>
      </c>
      <c r="F31" s="12">
        <v>265626.23</v>
      </c>
      <c r="G31" s="12">
        <v>265626.23</v>
      </c>
      <c r="H31" s="20">
        <f t="shared" si="1"/>
        <v>174942.77000000002</v>
      </c>
    </row>
    <row r="32" spans="2:8" ht="24" x14ac:dyDescent="0.2">
      <c r="B32" s="9" t="s">
        <v>36</v>
      </c>
      <c r="C32" s="12">
        <v>1051576</v>
      </c>
      <c r="D32" s="13">
        <v>0</v>
      </c>
      <c r="E32" s="18">
        <f t="shared" si="2"/>
        <v>1051576</v>
      </c>
      <c r="F32" s="12">
        <v>793434.68</v>
      </c>
      <c r="G32" s="12">
        <v>793434.68</v>
      </c>
      <c r="H32" s="20">
        <f t="shared" si="1"/>
        <v>258141.31999999995</v>
      </c>
    </row>
    <row r="33" spans="2:8" x14ac:dyDescent="0.2">
      <c r="B33" s="9" t="s">
        <v>37</v>
      </c>
      <c r="C33" s="12">
        <v>107456</v>
      </c>
      <c r="D33" s="13">
        <v>0</v>
      </c>
      <c r="E33" s="18">
        <f t="shared" si="2"/>
        <v>107456</v>
      </c>
      <c r="F33" s="12">
        <v>47132.42</v>
      </c>
      <c r="G33" s="12">
        <v>47132.42</v>
      </c>
      <c r="H33" s="20">
        <f t="shared" si="1"/>
        <v>60323.58</v>
      </c>
    </row>
    <row r="34" spans="2:8" x14ac:dyDescent="0.2">
      <c r="B34" s="9" t="s">
        <v>38</v>
      </c>
      <c r="C34" s="12">
        <v>107456</v>
      </c>
      <c r="D34" s="13">
        <v>0</v>
      </c>
      <c r="E34" s="18">
        <f t="shared" si="2"/>
        <v>107456</v>
      </c>
      <c r="F34" s="12">
        <v>0</v>
      </c>
      <c r="G34" s="12">
        <v>0</v>
      </c>
      <c r="H34" s="20">
        <f t="shared" si="1"/>
        <v>107456</v>
      </c>
    </row>
    <row r="35" spans="2:8" x14ac:dyDescent="0.2">
      <c r="B35" s="9" t="s">
        <v>39</v>
      </c>
      <c r="C35" s="12">
        <v>214912</v>
      </c>
      <c r="D35" s="13">
        <v>0</v>
      </c>
      <c r="E35" s="18">
        <f t="shared" si="2"/>
        <v>214912</v>
      </c>
      <c r="F35" s="12">
        <v>168790.76</v>
      </c>
      <c r="G35" s="12">
        <v>168790.76</v>
      </c>
      <c r="H35" s="20">
        <f t="shared" si="1"/>
        <v>46121.239999999991</v>
      </c>
    </row>
    <row r="36" spans="2:8" x14ac:dyDescent="0.2">
      <c r="B36" s="9" t="s">
        <v>40</v>
      </c>
      <c r="C36" s="12">
        <v>107457</v>
      </c>
      <c r="D36" s="13">
        <v>0</v>
      </c>
      <c r="E36" s="18">
        <f t="shared" si="2"/>
        <v>107457</v>
      </c>
      <c r="F36" s="12">
        <v>98660.46</v>
      </c>
      <c r="G36" s="12">
        <v>98660.46</v>
      </c>
      <c r="H36" s="20">
        <f t="shared" si="1"/>
        <v>8796.5399999999936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1692000</v>
      </c>
      <c r="D47" s="16">
        <f>SUM(D48:D56)</f>
        <v>0</v>
      </c>
      <c r="E47" s="16">
        <f t="shared" si="3"/>
        <v>1692000</v>
      </c>
      <c r="F47" s="16">
        <f>SUM(F48:F56)</f>
        <v>197774.52000000002</v>
      </c>
      <c r="G47" s="16">
        <f>SUM(G48:G56)</f>
        <v>197774.52000000002</v>
      </c>
      <c r="H47" s="16">
        <f t="shared" si="4"/>
        <v>1494225.48</v>
      </c>
    </row>
    <row r="48" spans="2:8" x14ac:dyDescent="0.2">
      <c r="B48" s="9" t="s">
        <v>52</v>
      </c>
      <c r="C48" s="12">
        <v>1117000</v>
      </c>
      <c r="D48" s="13">
        <v>0</v>
      </c>
      <c r="E48" s="18">
        <f t="shared" si="3"/>
        <v>1117000</v>
      </c>
      <c r="F48" s="12">
        <v>144723.29</v>
      </c>
      <c r="G48" s="12">
        <v>144723.29</v>
      </c>
      <c r="H48" s="20">
        <f t="shared" si="4"/>
        <v>972276.71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450000</v>
      </c>
      <c r="D51" s="13">
        <v>0</v>
      </c>
      <c r="E51" s="18">
        <f t="shared" si="3"/>
        <v>450000</v>
      </c>
      <c r="F51" s="12">
        <v>0</v>
      </c>
      <c r="G51" s="12">
        <v>0</v>
      </c>
      <c r="H51" s="20">
        <f t="shared" si="4"/>
        <v>450000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125000</v>
      </c>
      <c r="D53" s="13">
        <v>0</v>
      </c>
      <c r="E53" s="18">
        <f t="shared" si="3"/>
        <v>125000</v>
      </c>
      <c r="F53" s="12">
        <v>53051.23</v>
      </c>
      <c r="G53" s="12">
        <v>53051.23</v>
      </c>
      <c r="H53" s="20">
        <f t="shared" si="4"/>
        <v>71948.76999999999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22632319</v>
      </c>
      <c r="D57" s="16">
        <f>SUM(D58:D60)</f>
        <v>10900000</v>
      </c>
      <c r="E57" s="16">
        <f t="shared" si="3"/>
        <v>33532319</v>
      </c>
      <c r="F57" s="16">
        <f>SUM(F58:F60)</f>
        <v>32138710.280000001</v>
      </c>
      <c r="G57" s="16">
        <f>SUM(G58:G60)</f>
        <v>32138710.280000001</v>
      </c>
      <c r="H57" s="16">
        <f t="shared" si="4"/>
        <v>1393608.7199999988</v>
      </c>
    </row>
    <row r="58" spans="2:8" x14ac:dyDescent="0.2">
      <c r="B58" s="9" t="s">
        <v>62</v>
      </c>
      <c r="C58" s="12">
        <v>22632319</v>
      </c>
      <c r="D58" s="13">
        <v>10900000</v>
      </c>
      <c r="E58" s="18">
        <f t="shared" si="3"/>
        <v>33532319</v>
      </c>
      <c r="F58" s="12">
        <v>32138710.280000001</v>
      </c>
      <c r="G58" s="12">
        <v>32138710.280000001</v>
      </c>
      <c r="H58" s="20">
        <f t="shared" si="4"/>
        <v>1393608.7199999988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61730093</v>
      </c>
      <c r="D81" s="22">
        <f>SUM(D73,D69,D61,D57,D47,D37,D27,D17,D9)</f>
        <v>10900000</v>
      </c>
      <c r="E81" s="22">
        <f>C81+D81</f>
        <v>72630093</v>
      </c>
      <c r="F81" s="22">
        <f>SUM(F73,F69,F61,F57,F47,F37,F17,F27,F9)</f>
        <v>65045555.780000001</v>
      </c>
      <c r="G81" s="22">
        <f>SUM(G73,G69,G61,G57,G47,G37,G27,G17,G9)</f>
        <v>65045555.780000001</v>
      </c>
      <c r="H81" s="22">
        <f t="shared" si="5"/>
        <v>7584537.2199999988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23622047244094491" right="0.23622047244094491" top="0.74803149606299213" bottom="0.74803149606299213" header="0.31496062992125984" footer="0.31496062992125984"/>
  <pageSetup scale="94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2023-01-17T20:17:59Z</cp:lastPrinted>
  <dcterms:created xsi:type="dcterms:W3CDTF">2019-12-04T16:22:52Z</dcterms:created>
  <dcterms:modified xsi:type="dcterms:W3CDTF">2023-01-17T20:18:07Z</dcterms:modified>
</cp:coreProperties>
</file>